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amy\Dropbox\_jafscd files\_a-Volume 11 Issue 4-Summer 2022\Papers-Summer 2022\2022-2423 Evaluating Successes-Real Food Commitment-Santo\"/>
    </mc:Choice>
  </mc:AlternateContent>
  <xr:revisionPtr revIDLastSave="0" documentId="8_{E9E3E0FA-DA7C-4D79-9BBC-39AF8B8D27D4}" xr6:coauthVersionLast="47" xr6:coauthVersionMax="47" xr10:uidLastSave="{00000000-0000-0000-0000-000000000000}"/>
  <bookViews>
    <workbookView xWindow="-96" yWindow="-96" windowWidth="20928" windowHeight="12552" xr2:uid="{01A11A41-D377-584A-A876-B5820EA65D23}"/>
  </bookViews>
  <sheets>
    <sheet name="Info Page" sheetId="5" r:id="rId1"/>
    <sheet name="Overal Annual RF Percentages" sheetId="1" r:id="rId2"/>
    <sheet name="Annual RF Percentages, category" sheetId="4" r:id="rId3"/>
    <sheet name="Annual RF Percentages,food type"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3" l="1"/>
  <c r="B21" i="3"/>
  <c r="B20" i="3"/>
  <c r="B19" i="3"/>
  <c r="B18" i="3"/>
  <c r="B17" i="3"/>
  <c r="B16" i="3"/>
  <c r="B15" i="3"/>
  <c r="B14" i="3"/>
  <c r="B13" i="3"/>
  <c r="F10" i="3"/>
  <c r="E10" i="3"/>
  <c r="D10" i="3"/>
  <c r="K10" i="3"/>
  <c r="J10" i="3"/>
  <c r="I10" i="3"/>
  <c r="H10" i="3"/>
  <c r="G10" i="3"/>
  <c r="C10" i="3"/>
  <c r="B10" i="3"/>
  <c r="E10" i="4"/>
  <c r="D10" i="4"/>
  <c r="C10" i="4"/>
  <c r="B10" i="4"/>
  <c r="I10" i="4"/>
  <c r="J10" i="4"/>
  <c r="K10" i="4"/>
  <c r="H10" i="4"/>
</calcChain>
</file>

<file path=xl/sharedStrings.xml><?xml version="1.0" encoding="utf-8"?>
<sst xmlns="http://schemas.openxmlformats.org/spreadsheetml/2006/main" count="73" uniqueCount="41">
  <si>
    <t>2013/14</t>
  </si>
  <si>
    <t>2014/15</t>
  </si>
  <si>
    <t>2015/16</t>
  </si>
  <si>
    <t>2016/17</t>
  </si>
  <si>
    <t>2017/18</t>
  </si>
  <si>
    <t>2018/19</t>
  </si>
  <si>
    <t>Poultry</t>
  </si>
  <si>
    <t>Dairy</t>
  </si>
  <si>
    <t>Meat</t>
  </si>
  <si>
    <t>Eggs</t>
  </si>
  <si>
    <t>Produce</t>
  </si>
  <si>
    <t>Seafood</t>
  </si>
  <si>
    <t>Beverages</t>
  </si>
  <si>
    <t>Groceries</t>
  </si>
  <si>
    <t>School year</t>
  </si>
  <si>
    <t>Category</t>
  </si>
  <si>
    <t>Percentage</t>
  </si>
  <si>
    <t>Poulty</t>
  </si>
  <si>
    <t>Grocery</t>
  </si>
  <si>
    <t>Tea/coffee</t>
  </si>
  <si>
    <t>Baked goods</t>
  </si>
  <si>
    <t>Local</t>
  </si>
  <si>
    <t>Ecologically sound</t>
  </si>
  <si>
    <t>Fair</t>
  </si>
  <si>
    <t>Humane</t>
  </si>
  <si>
    <t>Average</t>
  </si>
  <si>
    <t>Average across years</t>
  </si>
  <si>
    <t xml:space="preserve">*2017/2018 data was never validated by Real Food Calculator. These represent preliminary numbers. </t>
  </si>
  <si>
    <t>2017/18*</t>
  </si>
  <si>
    <t>2018/19**</t>
  </si>
  <si>
    <t>Overall annual Real Food percentages across all food purchases</t>
  </si>
  <si>
    <t>Percentage of Real Food by category across all purchases</t>
  </si>
  <si>
    <t>***These percentages overlap because some foods qualified for more than one Real Food category</t>
  </si>
  <si>
    <t>Percentage of each category as percentage of all Real Food purchases***</t>
  </si>
  <si>
    <t>Percentage of Real Food Expenditures by food group</t>
  </si>
  <si>
    <t>**Humane category purchases decreased in 2018/2019 because the Real Food Standards were updated. In the Real Food Standards 2.1, the "American Humane Certified Cage Free" eggs certification and the Humane Farm Animal Care "Certified Humane" certification (which had previously been used for turkey purchases) were no longer considered approved qualifications for "humane."</t>
  </si>
  <si>
    <t>Real Food Percentage</t>
  </si>
  <si>
    <r>
      <t>2012/13</t>
    </r>
    <r>
      <rPr>
        <vertAlign val="superscript"/>
        <sz val="12"/>
        <color theme="1"/>
        <rFont val="Calibri (Body)"/>
      </rPr>
      <t>a</t>
    </r>
  </si>
  <si>
    <r>
      <rPr>
        <vertAlign val="superscript"/>
        <sz val="12"/>
        <color rgb="FF000000"/>
        <rFont val="Calibri (Body)"/>
      </rPr>
      <t>a</t>
    </r>
    <r>
      <rPr>
        <sz val="12"/>
        <color rgb="FF000000"/>
        <rFont val="Calibri"/>
        <family val="2"/>
        <scheme val="minor"/>
      </rPr>
      <t xml:space="preserve"> The 2012/13 data reflect historic estimates from one dining hall made by Real Food Hopkins students through a Real Food Calculator trial before the Real Food Commitment was signed in December 2013. </t>
    </r>
  </si>
  <si>
    <r>
      <t xml:space="preserve">Berger, J., Santo, R., &amp; Garces, I (2022). Evaluating the successes and challenges toward achieving the Real Food Commitment at Johns Hopkins </t>
    </r>
    <r>
      <rPr>
        <i/>
        <sz val="12"/>
        <color theme="1"/>
        <rFont val="Calibri"/>
        <family val="2"/>
        <scheme val="minor"/>
      </rPr>
      <t>University. Journal of Agriculture, Food Systems, and Community Development.</t>
    </r>
    <r>
      <rPr>
        <sz val="12"/>
        <color theme="1"/>
        <rFont val="Calibri"/>
        <family val="2"/>
        <scheme val="minor"/>
      </rPr>
      <t xml:space="preserve"> Advance online publication. https://doi.org/10.5304/jafscd.2022.114.010</t>
    </r>
  </si>
  <si>
    <t>This file is the supplemental data for the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</si>
</sst>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font>
      <sz val="12"/>
      <color theme="1"/>
      <name val="Calibri"/>
      <family val="2"/>
      <scheme val="minor"/>
    </font>
    <font>
      <u/>
      <sz val="12"/>
      <color theme="10"/>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vertAlign val="superscript"/>
      <sz val="12"/>
      <color theme="1"/>
      <name val="Calibri (Body)"/>
    </font>
    <font>
      <vertAlign val="superscript"/>
      <sz val="12"/>
      <color rgb="FF000000"/>
      <name val="Calibri (Body)"/>
    </font>
    <font>
      <i/>
      <sz val="12"/>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9" fontId="3" fillId="0" borderId="0" applyFont="0" applyFill="0" applyBorder="0" applyAlignment="0" applyProtection="0"/>
  </cellStyleXfs>
  <cellXfs count="15">
    <xf numFmtId="0" fontId="0" fillId="0" borderId="0" xfId="0"/>
    <xf numFmtId="0" fontId="1" fillId="0" borderId="0" xfId="1"/>
    <xf numFmtId="0" fontId="0" fillId="0" borderId="0" xfId="0" applyAlignment="1">
      <alignment horizontal="left"/>
    </xf>
    <xf numFmtId="0" fontId="0" fillId="0" borderId="0" xfId="0" applyFill="1"/>
    <xf numFmtId="0" fontId="2" fillId="0" borderId="0" xfId="0" applyFont="1"/>
    <xf numFmtId="9" fontId="0" fillId="0" borderId="0" xfId="0" applyNumberFormat="1"/>
    <xf numFmtId="0" fontId="0" fillId="0" borderId="0" xfId="0" applyNumberFormat="1"/>
    <xf numFmtId="9" fontId="0" fillId="0" borderId="0" xfId="0" applyNumberFormat="1" applyFill="1"/>
    <xf numFmtId="9" fontId="2" fillId="0" borderId="0" xfId="0" applyNumberFormat="1" applyFont="1"/>
    <xf numFmtId="9" fontId="2" fillId="0" borderId="0" xfId="2" applyFont="1"/>
    <xf numFmtId="164" fontId="2" fillId="0" borderId="0" xfId="0" applyNumberFormat="1" applyFont="1"/>
    <xf numFmtId="0" fontId="4" fillId="0" borderId="0" xfId="0" applyFont="1" applyAlignment="1">
      <alignment horizontal="left" vertical="center" readingOrder="1"/>
    </xf>
    <xf numFmtId="0" fontId="0" fillId="0" borderId="0" xfId="0" applyFont="1"/>
    <xf numFmtId="0" fontId="0" fillId="0" borderId="0" xfId="0" applyFill="1" applyAlignment="1">
      <alignment wrapText="1"/>
    </xf>
    <xf numFmtId="0" fontId="8" fillId="0" borderId="1" xfId="0" applyFont="1" applyBorder="1"/>
  </cellXfs>
  <cellStyles count="3">
    <cellStyle name="Hyperlink" xfId="1" builtinId="8"/>
    <cellStyle name="Normal" xfId="0" builtinId="0"/>
    <cellStyle name="Percent" xfId="2" builtinId="5"/>
  </cellStyles>
  <dxfs count="16">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3" formatCode="0%"/>
    </dxf>
    <dxf>
      <numFmt numFmtId="13" formatCode="0%"/>
    </dxf>
    <dxf>
      <numFmt numFmtId="13" formatCode="0%"/>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'Overal Annual RF Percentages'!$B$3</c:f>
              <c:strCache>
                <c:ptCount val="1"/>
                <c:pt idx="0">
                  <c:v>Real Food Percentage</c:v>
                </c:pt>
              </c:strCache>
            </c:strRef>
          </c:tx>
          <c:spPr>
            <a:solidFill>
              <a:schemeClr val="accent1"/>
            </a:solidFill>
            <a:ln>
              <a:noFill/>
            </a:ln>
            <a:effectLst/>
          </c:spPr>
          <c:invertIfNegative val="0"/>
          <c:dLbls>
            <c:dLbl>
              <c:idx val="0"/>
              <c:tx>
                <c:rich>
                  <a:bodyPr/>
                  <a:lstStyle/>
                  <a:p>
                    <a:fld id="{1AA50EAC-E3FE-714B-8EEE-08972B0630F5}"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0FB-244D-A193-2DB3A272AD2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'Overal Annual RF Percentages'!$A$4:$A$10</c:f>
              <c:strCache>
                <c:ptCount val="7"/>
                <c:pt idx="0">
                  <c:v>2012/13a</c:v>
                </c:pt>
                <c:pt idx="1">
                  <c:v>2013/14</c:v>
                </c:pt>
                <c:pt idx="2">
                  <c:v>2014/15</c:v>
                </c:pt>
                <c:pt idx="3">
                  <c:v>2015/16</c:v>
                </c:pt>
                <c:pt idx="4">
                  <c:v>2016/17</c:v>
                </c:pt>
                <c:pt idx="5">
                  <c:v>2017/18</c:v>
                </c:pt>
                <c:pt idx="6">
                  <c:v>2018/19</c:v>
                </c:pt>
              </c:strCache>
            </c:strRef>
          </c:cat>
          <c:val>
            <c:numRef>
              <c:f>'Overal Annual RF Percentages'!$B$4:$B$10</c:f>
              <c:numCache>
                <c:formatCode>0%</c:formatCode>
                <c:ptCount val="7"/>
                <c:pt idx="0">
                  <c:v>6.9099999999999995E-2</c:v>
                </c:pt>
                <c:pt idx="1">
                  <c:v>0.22244</c:v>
                </c:pt>
                <c:pt idx="2">
                  <c:v>0.2329</c:v>
                </c:pt>
                <c:pt idx="3">
                  <c:v>0.24048</c:v>
                </c:pt>
                <c:pt idx="4">
                  <c:v>0.17391000000000001</c:v>
                </c:pt>
                <c:pt idx="5">
                  <c:v>0.26741999999999999</c:v>
                </c:pt>
                <c:pt idx="6">
                  <c:v>0.30102000000000001</c:v>
                </c:pt>
              </c:numCache>
            </c:numRef>
          </c:val>
          <c:extLst>
            <c:ext xmlns:c16="http://schemas.microsoft.com/office/drawing/2014/chart" uri="{C3380CC4-5D6E-409C-BE32-E72D297353CC}">
              <c16:uniqueId val="{00000000-8706-3B46-B02A-ACB1C573DD0C}"/>
            </c:ext>
          </c:extLst>
        </c:ser>
        <c:dLbls>
          <c:showLegendKey val="0"/>
          <c:showVal val="1"/>
          <c:showCatName val="0"/>
          <c:showSerName val="0"/>
          <c:showPercent val="0"/>
          <c:showBubbleSize val="0"/>
        </c:dLbls>
        <c:gapWidth val="219"/>
        <c:overlap val="-27"/>
        <c:axId val="468557967"/>
        <c:axId val="468559599"/>
      </c:barChart>
      <c:catAx>
        <c:axId val="468557967"/>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200">
                    <a:solidFill>
                      <a:schemeClr val="tx1"/>
                    </a:solidFill>
                  </a:rPr>
                  <a:t>School Year</a:t>
                </a: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468559599"/>
        <c:crosses val="autoZero"/>
        <c:auto val="1"/>
        <c:lblAlgn val="ctr"/>
        <c:lblOffset val="100"/>
        <c:noMultiLvlLbl val="0"/>
      </c:catAx>
      <c:valAx>
        <c:axId val="468559599"/>
        <c:scaling>
          <c:orientation val="minMax"/>
          <c:max val="0.4"/>
        </c:scaling>
        <c:delete val="0"/>
        <c:axPos val="l"/>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200">
                    <a:solidFill>
                      <a:schemeClr val="tx1"/>
                    </a:solidFill>
                  </a:rPr>
                  <a:t>Percentage of food sales by dollar</a:t>
                </a:r>
                <a:r>
                  <a:rPr lang="en-US" sz="1200" baseline="0">
                    <a:solidFill>
                      <a:schemeClr val="tx1"/>
                    </a:solidFill>
                  </a:rPr>
                  <a:t> amount that qualified as "Real Food"</a:t>
                </a:r>
                <a:endParaRPr lang="en-US" sz="1200">
                  <a:solidFill>
                    <a:schemeClr val="tx1"/>
                  </a:solidFill>
                </a:endParaRP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468557967"/>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'Annual RF Percentages,food type'!$B$12</c:f>
              <c:strCache>
                <c:ptCount val="1"/>
                <c:pt idx="0">
                  <c:v>Percentage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B63-1A4E-BB32-29C75117B8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B63-1A4E-BB32-29C75117B8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B63-1A4E-BB32-29C75117B8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B63-1A4E-BB32-29C75117B8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B63-1A4E-BB32-29C75117B8E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B63-1A4E-BB32-29C75117B8E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B63-1A4E-BB32-29C75117B8E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B63-1A4E-BB32-29C75117B8E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B63-1A4E-BB32-29C75117B8E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B63-1A4E-BB32-29C75117B8E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'Annual RF Percentages,food type'!$A$13:$A$22</c:f>
              <c:strCache>
                <c:ptCount val="10"/>
                <c:pt idx="0">
                  <c:v>Poultry</c:v>
                </c:pt>
                <c:pt idx="1">
                  <c:v>Dairy</c:v>
                </c:pt>
                <c:pt idx="2">
                  <c:v>Meat</c:v>
                </c:pt>
                <c:pt idx="3">
                  <c:v>Produce</c:v>
                </c:pt>
                <c:pt idx="4">
                  <c:v>Seafood</c:v>
                </c:pt>
                <c:pt idx="5">
                  <c:v>Eggs</c:v>
                </c:pt>
                <c:pt idx="6">
                  <c:v>Groceries</c:v>
                </c:pt>
                <c:pt idx="7">
                  <c:v>Baked goods</c:v>
                </c:pt>
                <c:pt idx="8">
                  <c:v>Tea/coffee</c:v>
                </c:pt>
                <c:pt idx="9">
                  <c:v>Beverages</c:v>
                </c:pt>
              </c:strCache>
            </c:strRef>
          </c:cat>
          <c:val>
            <c:numRef>
              <c:f>'Annual RF Percentages,food type'!$B$13:$B$22</c:f>
              <c:numCache>
                <c:formatCode>0%</c:formatCode>
                <c:ptCount val="10"/>
                <c:pt idx="0">
                  <c:v>0.28893333333333332</c:v>
                </c:pt>
                <c:pt idx="1">
                  <c:v>0.18647333333333335</c:v>
                </c:pt>
                <c:pt idx="2">
                  <c:v>0.14147166666666666</c:v>
                </c:pt>
                <c:pt idx="3">
                  <c:v>0.12659333333333334</c:v>
                </c:pt>
                <c:pt idx="4">
                  <c:v>6.6051666666666661E-2</c:v>
                </c:pt>
                <c:pt idx="5">
                  <c:v>5.5951666666666657E-2</c:v>
                </c:pt>
                <c:pt idx="6">
                  <c:v>5.8773333333333337E-2</c:v>
                </c:pt>
                <c:pt idx="7">
                  <c:v>3.875E-2</c:v>
                </c:pt>
                <c:pt idx="8">
                  <c:v>2.8446666666666665E-2</c:v>
                </c:pt>
                <c:pt idx="9">
                  <c:v>8.5533333333333347E-3</c:v>
                </c:pt>
              </c:numCache>
            </c:numRef>
          </c:val>
          <c:extLst>
            <c:ext xmlns:c16="http://schemas.microsoft.com/office/drawing/2014/chart" uri="{C3380CC4-5D6E-409C-BE32-E72D297353CC}">
              <c16:uniqueId val="{00000014-9B63-1A4E-BB32-29C75117B8E6}"/>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107063</xdr:colOff>
      <xdr:row>15</xdr:row>
      <xdr:rowOff>72769</xdr:rowOff>
    </xdr:from>
    <xdr:to>
      <xdr:col>9</xdr:col>
      <xdr:colOff>564262</xdr:colOff>
      <xdr:row>37</xdr:row>
      <xdr:rowOff>96902</xdr:rowOff>
    </xdr:to>
    <xdr:graphicFrame macro="">
      <xdr:nvGraphicFramePr>
        <xdr:cNvPr id="2" name="Chart 1">
          <a:extLst>
            <a:ext uri="{FF2B5EF4-FFF2-40B4-BE49-F238E27FC236}">
              <a16:creationId xmlns:a16="http://schemas.microsoft.com/office/drawing/2014/main" id="{65587357-FDF2-CD4E-9132-41984BC0C7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0.13853</cdr:x>
      <cdr:y>0.1349</cdr:y>
    </cdr:from>
    <cdr:to>
      <cdr:x>0.97547</cdr:x>
      <cdr:y>0.1349</cdr:y>
    </cdr:to>
    <cdr:cxnSp macro="">
      <cdr:nvCxnSpPr>
        <cdr:cNvPr id="3" name="Straight Connector 2">
          <a:extLst xmlns:a="http://schemas.openxmlformats.org/drawingml/2006/main">
            <a:ext uri="{FF2B5EF4-FFF2-40B4-BE49-F238E27FC236}">
              <a16:creationId xmlns:a16="http://schemas.microsoft.com/office/drawing/2014/main" id="{BB1FF712-1B3E-134F-B205-A43D1CEE0F1F}"/>
            </a:ext>
          </a:extLst>
        </cdr:cNvPr>
        <cdr:cNvCxnSpPr/>
      </cdr:nvCxnSpPr>
      <cdr:spPr>
        <a:xfrm xmlns:a="http://schemas.openxmlformats.org/drawingml/2006/main">
          <a:off x="975360" y="633733"/>
          <a:ext cx="5892800" cy="0"/>
        </a:xfrm>
        <a:prstGeom xmlns:a="http://schemas.openxmlformats.org/drawingml/2006/main" prst="line">
          <a:avLst/>
        </a:prstGeom>
        <a:ln xmlns:a="http://schemas.openxmlformats.org/drawingml/2006/main" w="25400">
          <a:solidFill>
            <a:srgbClr val="92D05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0.41218</cdr:x>
      <cdr:y>0.07854</cdr:y>
    </cdr:from>
    <cdr:to>
      <cdr:x>0.69841</cdr:x>
      <cdr:y>0.13177</cdr:y>
    </cdr:to>
    <cdr:sp macro="" textlink="">
      <cdr:nvSpPr>
        <cdr:cNvPr id="6" name="TextBox 5">
          <a:extLst xmlns:a="http://schemas.openxmlformats.org/drawingml/2006/main">
            <a:ext uri="{FF2B5EF4-FFF2-40B4-BE49-F238E27FC236}">
              <a16:creationId xmlns:a16="http://schemas.microsoft.com/office/drawing/2014/main" id="{38B61EE6-F36B-E54F-AC17-54BE0105EEFE}"/>
            </a:ext>
          </a:extLst>
        </cdr:cNvPr>
        <cdr:cNvSpPr txBox="1"/>
      </cdr:nvSpPr>
      <cdr:spPr>
        <a:xfrm xmlns:a="http://schemas.openxmlformats.org/drawingml/2006/main">
          <a:off x="2902124" y="368953"/>
          <a:ext cx="2015316" cy="2500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i="1"/>
            <a:t>JHU Real Food Commitment Goal</a:t>
          </a:r>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717550</xdr:colOff>
      <xdr:row>14</xdr:row>
      <xdr:rowOff>36286</xdr:rowOff>
    </xdr:from>
    <xdr:to>
      <xdr:col>10</xdr:col>
      <xdr:colOff>336550</xdr:colOff>
      <xdr:row>26</xdr:row>
      <xdr:rowOff>188686</xdr:rowOff>
    </xdr:to>
    <xdr:graphicFrame macro="">
      <xdr:nvGraphicFramePr>
        <xdr:cNvPr id="2" name="Chart 1">
          <a:extLst>
            <a:ext uri="{FF2B5EF4-FFF2-40B4-BE49-F238E27FC236}">
              <a16:creationId xmlns:a16="http://schemas.microsoft.com/office/drawing/2014/main" id="{A3102B6D-0541-2242-AA3A-59D68D5A11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AC1A3D9-4E00-DD4F-8EC0-7C8539EC5642}" name="Table3" displayName="Table3" ref="A3:B10" totalsRowShown="0">
  <autoFilter ref="A3:B10" xr:uid="{0AC1A3D9-4E00-DD4F-8EC0-7C8539EC5642}"/>
  <tableColumns count="2">
    <tableColumn id="1" xr3:uid="{AAC07E58-49C5-3B41-892F-B927053FD3F9}" name="School year"/>
    <tableColumn id="2" xr3:uid="{0EB83521-EAC0-F646-B69A-3C236CD32429}" name="Real Food Percentage" dataDxfId="1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ECF3F80-DD19-DD4E-A1D9-53CAB5CFDF2B}" name="Table4" displayName="Table4" ref="A3:E10" totalsRowShown="0">
  <autoFilter ref="A3:E10" xr:uid="{DECF3F80-DD19-DD4E-A1D9-53CAB5CFDF2B}"/>
  <tableColumns count="5">
    <tableColumn id="1" xr3:uid="{BB006262-02AF-A34C-8A2F-0D2BBDB12B8E}" name="School year"/>
    <tableColumn id="2" xr3:uid="{A752E474-2A0A-0844-9AA6-E8AE8D31CB88}" name="Local" dataDxfId="14"/>
    <tableColumn id="6" xr3:uid="{ED8E7828-1D6C-D944-B12A-872382F6B630}" name="Humane" dataDxfId="13"/>
    <tableColumn id="3" xr3:uid="{F676BCA4-BA09-6E45-8C97-CECB7CBE84D5}" name="Ecologically sound" dataDxfId="12"/>
    <tableColumn id="4" xr3:uid="{C27204F2-2E23-7244-96D9-E40635C1B6B8}" name="Fair" dataDxfId="1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63F21DA-60EB-454E-960D-0C8090DDEA00}" name="Table46" displayName="Table46" ref="G3:K10" totalsRowShown="0">
  <autoFilter ref="G3:K10" xr:uid="{263F21DA-60EB-454E-960D-0C8090DDEA00}"/>
  <tableColumns count="5">
    <tableColumn id="1" xr3:uid="{B6292F57-E4F7-9249-8794-DFC77A11E598}" name="School year"/>
    <tableColumn id="2" xr3:uid="{D9A1ADFD-A83C-3947-9DB8-AA375F6AE874}" name="Local"/>
    <tableColumn id="6" xr3:uid="{465E5FDC-29E9-C042-81A1-56BD268A0326}" name="Humane"/>
    <tableColumn id="3" xr3:uid="{1168BE5C-DA98-7544-863F-D994971861A3}" name="Ecologically sound"/>
    <tableColumn id="4" xr3:uid="{A15E31AE-45F3-9149-96DA-A203F864F79A}" name="Fair"/>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12E2505-C925-C544-BE8C-C48BF55FFB22}" name="Table1" displayName="Table1" ref="A12:B22" totalsRowShown="0">
  <autoFilter ref="A12:B22" xr:uid="{B12E2505-C925-C544-BE8C-C48BF55FFB22}"/>
  <tableColumns count="2">
    <tableColumn id="1" xr3:uid="{46553451-A406-D146-B811-6632AC69F555}" name="Category"/>
    <tableColumn id="2" xr3:uid="{E46E6349-D15C-F845-909B-166F798C6B33}" name="Percentage" dataDxfId="1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21CC205-BB26-624D-B56B-6AF75872CC6E}" name="Table2" displayName="Table2" ref="A3:K10" totalsRowShown="0">
  <autoFilter ref="A3:K10" xr:uid="{621CC205-BB26-624D-B56B-6AF75872CC6E}"/>
  <tableColumns count="11">
    <tableColumn id="1" xr3:uid="{CFAF5DEC-9934-EF4A-A8B2-2E2BA62282EE}" name="School year"/>
    <tableColumn id="2" xr3:uid="{AA9B8DCF-7228-CB4C-B3C7-6B69D5996C54}" name="Poulty" dataDxfId="9"/>
    <tableColumn id="3" xr3:uid="{7119C22B-363E-E74D-BF16-370A031438F4}" name="Dairy" dataDxfId="8"/>
    <tableColumn id="4" xr3:uid="{844D52EA-9B84-4D4E-9ABD-D94794F4E3E7}" name="Meat" dataDxfId="7"/>
    <tableColumn id="5" xr3:uid="{CFFE3E22-F74B-FF4E-9EF5-4853CD56E6FE}" name="Eggs" dataDxfId="6"/>
    <tableColumn id="6" xr3:uid="{1E0C6412-F2E6-8F4D-BD35-DD1F256A652A}" name="Grocery" dataDxfId="5"/>
    <tableColumn id="7" xr3:uid="{66463A44-372F-4C45-9538-6AC1C7B5A31F}" name="Produce" dataDxfId="4"/>
    <tableColumn id="8" xr3:uid="{F7F3F892-AC44-3843-A92A-8886BF57B601}" name="Seafood" dataDxfId="3"/>
    <tableColumn id="9" xr3:uid="{6053FD20-EBB9-494A-A2C2-F1E2EA7FAD78}" name="Tea/coffee" dataDxfId="2"/>
    <tableColumn id="10" xr3:uid="{A51778B9-A9DB-CD43-A5C2-924DE7CD6375}" name="Beverages" dataDxfId="1"/>
    <tableColumn id="11" xr3:uid="{54290E77-F69C-D946-9FB7-460CD6A18C1E}" name="Baked good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B3223-2DDC-4821-A6FE-8855BB6321DC}">
  <dimension ref="A1:A2"/>
  <sheetViews>
    <sheetView tabSelected="1" workbookViewId="0">
      <selection activeCell="A3" sqref="A3"/>
    </sheetView>
  </sheetViews>
  <sheetFormatPr defaultRowHeight="15.6"/>
  <cols>
    <col min="1" max="1" width="76" customWidth="1"/>
  </cols>
  <sheetData>
    <row r="1" spans="1:1">
      <c r="A1" s="14" t="s">
        <v>40</v>
      </c>
    </row>
    <row r="2" spans="1:1" ht="62.4">
      <c r="A2" s="13" t="s">
        <v>39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C25EC-C498-B44D-8163-D1A829CCC700}">
  <dimension ref="A1:K30"/>
  <sheetViews>
    <sheetView zoomScaleNormal="100" workbookViewId="0">
      <selection activeCell="A14" sqref="A14"/>
    </sheetView>
  </sheetViews>
  <sheetFormatPr defaultColWidth="10.796875" defaultRowHeight="15.6"/>
  <cols>
    <col min="1" max="1" width="13" customWidth="1"/>
    <col min="2" max="2" width="22.84765625" customWidth="1"/>
  </cols>
  <sheetData>
    <row r="1" spans="1:4">
      <c r="A1" t="s">
        <v>30</v>
      </c>
    </row>
    <row r="3" spans="1:4">
      <c r="A3" t="s">
        <v>14</v>
      </c>
      <c r="B3" t="s">
        <v>36</v>
      </c>
    </row>
    <row r="4" spans="1:4" ht="18.600000000000001">
      <c r="A4" t="s">
        <v>37</v>
      </c>
      <c r="B4" s="5">
        <v>6.9099999999999995E-2</v>
      </c>
    </row>
    <row r="5" spans="1:4">
      <c r="A5" t="s">
        <v>0</v>
      </c>
      <c r="B5" s="5">
        <v>0.22244</v>
      </c>
    </row>
    <row r="6" spans="1:4">
      <c r="A6" t="s">
        <v>1</v>
      </c>
      <c r="B6" s="5">
        <v>0.2329</v>
      </c>
    </row>
    <row r="7" spans="1:4">
      <c r="A7" t="s">
        <v>2</v>
      </c>
      <c r="B7" s="5">
        <v>0.24048</v>
      </c>
    </row>
    <row r="8" spans="1:4">
      <c r="A8" t="s">
        <v>3</v>
      </c>
      <c r="B8" s="5">
        <v>0.17391000000000001</v>
      </c>
    </row>
    <row r="9" spans="1:4">
      <c r="A9" t="s">
        <v>4</v>
      </c>
      <c r="B9" s="5">
        <v>0.26741999999999999</v>
      </c>
      <c r="D9" s="3"/>
    </row>
    <row r="10" spans="1:4">
      <c r="A10" t="s">
        <v>5</v>
      </c>
      <c r="B10" s="5">
        <v>0.30102000000000001</v>
      </c>
    </row>
    <row r="12" spans="1:4">
      <c r="A12" s="11"/>
    </row>
    <row r="13" spans="1:4" ht="18">
      <c r="A13" s="11" t="s">
        <v>38</v>
      </c>
    </row>
    <row r="14" spans="1:4">
      <c r="A14" s="11"/>
    </row>
    <row r="28" spans="10:11" ht="17.05" customHeight="1">
      <c r="J28" s="2"/>
    </row>
    <row r="29" spans="10:11" ht="20.05" customHeight="1">
      <c r="J29" s="2"/>
      <c r="K29" s="2"/>
    </row>
    <row r="30" spans="10:11" ht="27" customHeight="1">
      <c r="J30" s="2"/>
      <c r="K30" s="2"/>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02DA5-FEF4-E746-90CE-0CBDE87BB68C}">
  <dimension ref="A1:K14"/>
  <sheetViews>
    <sheetView zoomScaleNormal="100" workbookViewId="0">
      <selection activeCell="B17" sqref="B17"/>
    </sheetView>
  </sheetViews>
  <sheetFormatPr defaultColWidth="10.796875" defaultRowHeight="15.6"/>
  <cols>
    <col min="4" max="4" width="18.84765625" customWidth="1"/>
    <col min="6" max="6" width="10.6484375" customWidth="1"/>
    <col min="10" max="10" width="18.5" customWidth="1"/>
  </cols>
  <sheetData>
    <row r="1" spans="1:11">
      <c r="A1" t="s">
        <v>31</v>
      </c>
      <c r="G1" t="s">
        <v>33</v>
      </c>
    </row>
    <row r="3" spans="1:11">
      <c r="A3" t="s">
        <v>14</v>
      </c>
      <c r="B3" t="s">
        <v>21</v>
      </c>
      <c r="C3" t="s">
        <v>24</v>
      </c>
      <c r="D3" t="s">
        <v>22</v>
      </c>
      <c r="E3" t="s">
        <v>23</v>
      </c>
      <c r="F3" s="3"/>
      <c r="G3" t="s">
        <v>14</v>
      </c>
      <c r="H3" t="s">
        <v>21</v>
      </c>
      <c r="I3" t="s">
        <v>24</v>
      </c>
      <c r="J3" t="s">
        <v>22</v>
      </c>
      <c r="K3" t="s">
        <v>23</v>
      </c>
    </row>
    <row r="4" spans="1:11">
      <c r="A4" s="3" t="s">
        <v>0</v>
      </c>
      <c r="B4" s="7">
        <v>0.17150000000000001</v>
      </c>
      <c r="C4" s="7">
        <v>6.812E-2</v>
      </c>
      <c r="D4" s="7">
        <v>5.9839999999999997E-2</v>
      </c>
      <c r="E4" s="7">
        <v>4.1799999999999997E-3</v>
      </c>
      <c r="F4" s="3"/>
      <c r="G4" s="3" t="s">
        <v>0</v>
      </c>
      <c r="H4" s="5">
        <v>0.77098999999999995</v>
      </c>
      <c r="I4" s="5">
        <v>0.30625999999999998</v>
      </c>
      <c r="J4" s="5">
        <v>0.26902999999999999</v>
      </c>
      <c r="K4" s="5">
        <v>1.8780000000000002E-2</v>
      </c>
    </row>
    <row r="5" spans="1:11">
      <c r="A5" t="s">
        <v>1</v>
      </c>
      <c r="B5" s="5">
        <v>0.20061999999999999</v>
      </c>
      <c r="C5" s="5">
        <v>3.9669999999999997E-2</v>
      </c>
      <c r="D5" s="5">
        <v>3.4099999999999998E-2</v>
      </c>
      <c r="E5" s="5">
        <v>5.94E-3</v>
      </c>
      <c r="F5" s="3"/>
      <c r="G5" t="s">
        <v>1</v>
      </c>
      <c r="H5" s="5">
        <v>0.86136999999999997</v>
      </c>
      <c r="I5" s="5">
        <v>0.17033000000000001</v>
      </c>
      <c r="J5" s="5">
        <v>0.14641999999999999</v>
      </c>
      <c r="K5" s="5">
        <v>2.5489999999999999E-2</v>
      </c>
    </row>
    <row r="6" spans="1:11">
      <c r="A6" t="s">
        <v>2</v>
      </c>
      <c r="B6" s="5">
        <v>0.16694999999999999</v>
      </c>
      <c r="C6" s="5">
        <v>2.4490000000000001E-2</v>
      </c>
      <c r="D6" s="5">
        <v>7.2989999999999999E-2</v>
      </c>
      <c r="E6" s="5">
        <v>9.1E-4</v>
      </c>
      <c r="F6" s="3"/>
      <c r="G6" t="s">
        <v>2</v>
      </c>
      <c r="H6" s="5">
        <v>0.69421999999999995</v>
      </c>
      <c r="I6" s="5">
        <v>0.10186000000000001</v>
      </c>
      <c r="J6" s="5">
        <v>0.30351</v>
      </c>
      <c r="K6" s="5">
        <v>3.7799999999999999E-3</v>
      </c>
    </row>
    <row r="7" spans="1:11">
      <c r="A7" t="s">
        <v>3</v>
      </c>
      <c r="B7" s="5">
        <v>0.12408</v>
      </c>
      <c r="C7" s="5">
        <v>3.1E-2</v>
      </c>
      <c r="D7" s="5">
        <v>2.0959999999999999E-2</v>
      </c>
      <c r="E7" s="5">
        <v>9.1E-4</v>
      </c>
      <c r="F7" s="3"/>
      <c r="G7" t="s">
        <v>3</v>
      </c>
      <c r="H7" s="5">
        <v>0.71347000000000005</v>
      </c>
      <c r="I7" s="5">
        <v>0.17824000000000001</v>
      </c>
      <c r="J7" s="5">
        <v>0.12051000000000001</v>
      </c>
      <c r="K7" s="5">
        <v>5.2599999999999999E-3</v>
      </c>
    </row>
    <row r="8" spans="1:11">
      <c r="A8" t="s">
        <v>28</v>
      </c>
      <c r="B8" s="5">
        <v>0.14704</v>
      </c>
      <c r="C8" s="5">
        <v>0.12459000000000001</v>
      </c>
      <c r="D8" s="5">
        <v>2.9590000000000002E-2</v>
      </c>
      <c r="E8" s="5">
        <v>3.2000000000000002E-3</v>
      </c>
      <c r="F8" s="3"/>
      <c r="G8" t="s">
        <v>4</v>
      </c>
      <c r="H8" s="5">
        <v>0.54984999999999995</v>
      </c>
      <c r="I8" s="5">
        <v>0.46589999999999998</v>
      </c>
      <c r="J8" s="5">
        <v>0.11067</v>
      </c>
      <c r="K8" s="5">
        <v>1.197E-2</v>
      </c>
    </row>
    <row r="9" spans="1:11">
      <c r="A9" s="3" t="s">
        <v>29</v>
      </c>
      <c r="B9" s="7">
        <v>0.28445999999999999</v>
      </c>
      <c r="C9" s="7">
        <v>0</v>
      </c>
      <c r="D9" s="7">
        <v>1.652E-2</v>
      </c>
      <c r="E9" s="7">
        <v>5.0499999999999998E-3</v>
      </c>
      <c r="F9" s="3"/>
      <c r="G9" s="3" t="s">
        <v>5</v>
      </c>
      <c r="H9" s="5">
        <v>0.94499</v>
      </c>
      <c r="I9" s="5">
        <v>0</v>
      </c>
      <c r="J9" s="5">
        <v>5.4870000000000002E-2</v>
      </c>
      <c r="K9" s="5">
        <v>1.677E-2</v>
      </c>
    </row>
    <row r="10" spans="1:11">
      <c r="A10" s="4" t="s">
        <v>25</v>
      </c>
      <c r="B10" s="8">
        <f>AVERAGE(B4:B9)</f>
        <v>0.18244166666666664</v>
      </c>
      <c r="C10" s="8">
        <f>AVERAGE(C4:C9)</f>
        <v>4.7978333333333338E-2</v>
      </c>
      <c r="D10" s="8">
        <f>AVERAGE(D4:D9)</f>
        <v>3.9E-2</v>
      </c>
      <c r="E10" s="10">
        <f>AVERAGE(E4:E9)</f>
        <v>3.3649999999999999E-3</v>
      </c>
      <c r="G10" t="s">
        <v>25</v>
      </c>
      <c r="H10" s="9">
        <f>AVERAGE(H4:H9)</f>
        <v>0.75581500000000001</v>
      </c>
      <c r="I10" s="9">
        <f t="shared" ref="I10:K10" si="0">AVERAGE(I4:I9)</f>
        <v>0.20376499999999997</v>
      </c>
      <c r="J10" s="9">
        <f t="shared" si="0"/>
        <v>0.16750166666666669</v>
      </c>
      <c r="K10" s="9">
        <f t="shared" si="0"/>
        <v>1.3675000000000001E-2</v>
      </c>
    </row>
    <row r="12" spans="1:11">
      <c r="A12" s="12" t="s">
        <v>27</v>
      </c>
    </row>
    <row r="13" spans="1:11">
      <c r="A13" s="12" t="s">
        <v>35</v>
      </c>
      <c r="B13" s="3"/>
    </row>
    <row r="14" spans="1:11">
      <c r="A14" s="12" t="s">
        <v>32</v>
      </c>
      <c r="B14" s="3"/>
    </row>
  </sheetData>
  <pageMargins left="0.7" right="0.7" top="0.75" bottom="0.75" header="0.3" footer="0.3"/>
  <pageSetup orientation="portrait" horizontalDpi="0" verticalDpi="0"/>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EB49F-FD45-8C4F-A908-AF183BC7C666}">
  <dimension ref="A1:M25"/>
  <sheetViews>
    <sheetView workbookViewId="0">
      <selection activeCell="D23" sqref="D23"/>
    </sheetView>
  </sheetViews>
  <sheetFormatPr defaultColWidth="10.796875" defaultRowHeight="15.6"/>
  <cols>
    <col min="1" max="1" width="18.84765625" customWidth="1"/>
    <col min="2" max="2" width="12.6484375" customWidth="1"/>
    <col min="9" max="9" width="12.1484375" customWidth="1"/>
    <col min="10" max="10" width="12" customWidth="1"/>
    <col min="11" max="11" width="13.84765625" customWidth="1"/>
  </cols>
  <sheetData>
    <row r="1" spans="1:13">
      <c r="A1" t="s">
        <v>34</v>
      </c>
    </row>
    <row r="3" spans="1:13">
      <c r="A3" t="s">
        <v>14</v>
      </c>
      <c r="B3" t="s">
        <v>17</v>
      </c>
      <c r="C3" t="s">
        <v>7</v>
      </c>
      <c r="D3" t="s">
        <v>8</v>
      </c>
      <c r="E3" t="s">
        <v>9</v>
      </c>
      <c r="F3" t="s">
        <v>18</v>
      </c>
      <c r="G3" t="s">
        <v>10</v>
      </c>
      <c r="H3" t="s">
        <v>11</v>
      </c>
      <c r="I3" t="s">
        <v>19</v>
      </c>
      <c r="J3" t="s">
        <v>12</v>
      </c>
      <c r="K3" t="s">
        <v>20</v>
      </c>
    </row>
    <row r="4" spans="1:13">
      <c r="A4" t="s">
        <v>0</v>
      </c>
      <c r="B4" s="7">
        <v>0.20133999999999999</v>
      </c>
      <c r="C4" s="7">
        <v>0.16003000000000001</v>
      </c>
      <c r="D4" s="7">
        <v>0.20163</v>
      </c>
      <c r="E4" s="7">
        <v>8.1200000000000005E-3</v>
      </c>
      <c r="F4" s="7">
        <v>5.4730000000000001E-2</v>
      </c>
      <c r="G4" s="7">
        <v>0.13936999999999999</v>
      </c>
      <c r="H4" s="7">
        <v>0.21944</v>
      </c>
      <c r="I4" s="7">
        <v>9.7000000000000003E-3</v>
      </c>
      <c r="J4" s="7">
        <v>1.42E-3</v>
      </c>
      <c r="K4" s="7">
        <v>4.2100000000000002E-3</v>
      </c>
    </row>
    <row r="5" spans="1:13">
      <c r="A5" t="s">
        <v>1</v>
      </c>
      <c r="B5" s="5">
        <v>0.20025999999999999</v>
      </c>
      <c r="C5" s="5">
        <v>0.11855</v>
      </c>
      <c r="D5" s="5">
        <v>0.1386</v>
      </c>
      <c r="E5" s="5">
        <v>1.197E-2</v>
      </c>
      <c r="F5" s="5">
        <v>7.92E-3</v>
      </c>
      <c r="G5" s="5">
        <v>0.38039000000000001</v>
      </c>
      <c r="H5" s="5">
        <v>9.4460000000000002E-2</v>
      </c>
      <c r="I5" s="5">
        <v>2.664E-2</v>
      </c>
      <c r="J5" s="5">
        <v>2.0920000000000001E-2</v>
      </c>
      <c r="K5" s="5">
        <v>2.7999999999999998E-4</v>
      </c>
      <c r="M5" s="1"/>
    </row>
    <row r="6" spans="1:13">
      <c r="A6" t="s">
        <v>2</v>
      </c>
      <c r="B6" s="5">
        <v>0.26153999999999999</v>
      </c>
      <c r="C6" s="5">
        <v>0.17416000000000001</v>
      </c>
      <c r="D6" s="5">
        <v>9.9430000000000004E-2</v>
      </c>
      <c r="E6" s="5">
        <v>2.1479999999999999E-2</v>
      </c>
      <c r="F6" s="5">
        <v>3.6830000000000002E-2</v>
      </c>
      <c r="G6" s="5">
        <v>0.11558</v>
      </c>
      <c r="H6" s="5">
        <v>1.188E-2</v>
      </c>
      <c r="I6" s="5">
        <v>4.4900000000000002E-2</v>
      </c>
      <c r="J6" s="5">
        <v>8.8599999999999998E-3</v>
      </c>
      <c r="K6" s="5">
        <v>0.22534999999999999</v>
      </c>
      <c r="M6" s="3"/>
    </row>
    <row r="7" spans="1:13">
      <c r="A7" t="s">
        <v>3</v>
      </c>
      <c r="B7" s="5">
        <v>0.13838</v>
      </c>
      <c r="C7" s="5">
        <v>0.28744999999999998</v>
      </c>
      <c r="D7" s="5">
        <v>0.14552000000000001</v>
      </c>
      <c r="E7" s="5">
        <v>0.18486</v>
      </c>
      <c r="F7" s="5">
        <v>0.14219000000000001</v>
      </c>
      <c r="G7" s="5">
        <v>5.5449999999999999E-2</v>
      </c>
      <c r="H7" s="5">
        <v>2.2950000000000002E-2</v>
      </c>
      <c r="I7" s="5">
        <v>1.7940000000000001E-2</v>
      </c>
      <c r="J7" s="5">
        <v>2.82E-3</v>
      </c>
      <c r="K7" s="5">
        <v>2.4499999999999999E-3</v>
      </c>
    </row>
    <row r="8" spans="1:13">
      <c r="A8" t="s">
        <v>4</v>
      </c>
      <c r="B8" s="5">
        <v>0.33506999999999998</v>
      </c>
      <c r="C8" s="5">
        <v>0.21127000000000001</v>
      </c>
      <c r="D8" s="5">
        <v>0.14241999999999999</v>
      </c>
      <c r="E8" s="5">
        <v>9.7540000000000002E-2</v>
      </c>
      <c r="F8" s="5">
        <v>6.5820000000000004E-2</v>
      </c>
      <c r="G8" s="5">
        <v>4.9939999999999998E-2</v>
      </c>
      <c r="H8" s="5">
        <v>3.7499999999999999E-2</v>
      </c>
      <c r="I8" s="5">
        <v>4.7579999999999997E-2</v>
      </c>
      <c r="J8" s="5">
        <v>1.265E-2</v>
      </c>
      <c r="K8" s="5">
        <v>2.1000000000000001E-4</v>
      </c>
    </row>
    <row r="9" spans="1:13">
      <c r="A9" s="3" t="s">
        <v>5</v>
      </c>
      <c r="B9" s="7">
        <v>0.59701000000000004</v>
      </c>
      <c r="C9" s="7">
        <v>0.16738</v>
      </c>
      <c r="D9" s="7">
        <v>0.12123</v>
      </c>
      <c r="E9" s="7">
        <v>1.174E-2</v>
      </c>
      <c r="F9" s="7">
        <v>4.5150000000000003E-2</v>
      </c>
      <c r="G9" s="7">
        <v>1.883E-2</v>
      </c>
      <c r="H9" s="7">
        <v>1.008E-2</v>
      </c>
      <c r="I9" s="7">
        <v>2.392E-2</v>
      </c>
      <c r="J9" s="7">
        <v>4.6499999999999996E-3</v>
      </c>
      <c r="K9" s="7">
        <v>0</v>
      </c>
    </row>
    <row r="10" spans="1:13">
      <c r="A10" t="s">
        <v>26</v>
      </c>
      <c r="B10" s="8">
        <f t="shared" ref="B10:K10" si="0">AVERAGE(B4:B9)</f>
        <v>0.28893333333333332</v>
      </c>
      <c r="C10" s="8">
        <f t="shared" si="0"/>
        <v>0.18647333333333335</v>
      </c>
      <c r="D10" s="8">
        <f t="shared" si="0"/>
        <v>0.14147166666666666</v>
      </c>
      <c r="E10" s="8">
        <f t="shared" si="0"/>
        <v>5.5951666666666657E-2</v>
      </c>
      <c r="F10" s="8">
        <f t="shared" si="0"/>
        <v>5.8773333333333337E-2</v>
      </c>
      <c r="G10" s="8">
        <f t="shared" si="0"/>
        <v>0.12659333333333334</v>
      </c>
      <c r="H10" s="8">
        <f t="shared" si="0"/>
        <v>6.6051666666666661E-2</v>
      </c>
      <c r="I10" s="8">
        <f t="shared" si="0"/>
        <v>2.8446666666666665E-2</v>
      </c>
      <c r="J10" s="8">
        <f t="shared" si="0"/>
        <v>8.5533333333333347E-3</v>
      </c>
      <c r="K10" s="8">
        <f t="shared" si="0"/>
        <v>3.875E-2</v>
      </c>
    </row>
    <row r="11" spans="1:13">
      <c r="B11" s="6"/>
      <c r="C11" s="6"/>
      <c r="D11" s="6"/>
      <c r="E11" s="6"/>
      <c r="F11" s="6"/>
      <c r="G11" s="6"/>
      <c r="H11" s="6"/>
      <c r="I11" s="6"/>
      <c r="J11" s="6"/>
      <c r="K11" s="6"/>
    </row>
    <row r="12" spans="1:13">
      <c r="A12" t="s">
        <v>15</v>
      </c>
      <c r="B12" t="s">
        <v>16</v>
      </c>
    </row>
    <row r="13" spans="1:13">
      <c r="A13" t="s">
        <v>6</v>
      </c>
      <c r="B13" s="5">
        <f>B10</f>
        <v>0.28893333333333332</v>
      </c>
    </row>
    <row r="14" spans="1:13">
      <c r="A14" t="s">
        <v>7</v>
      </c>
      <c r="B14" s="5">
        <f>C10</f>
        <v>0.18647333333333335</v>
      </c>
    </row>
    <row r="15" spans="1:13">
      <c r="A15" t="s">
        <v>8</v>
      </c>
      <c r="B15" s="5">
        <f>D10</f>
        <v>0.14147166666666666</v>
      </c>
    </row>
    <row r="16" spans="1:13">
      <c r="A16" t="s">
        <v>10</v>
      </c>
      <c r="B16" s="5">
        <f>G10</f>
        <v>0.12659333333333334</v>
      </c>
    </row>
    <row r="17" spans="1:2">
      <c r="A17" t="s">
        <v>11</v>
      </c>
      <c r="B17" s="5">
        <f>H10</f>
        <v>6.6051666666666661E-2</v>
      </c>
    </row>
    <row r="18" spans="1:2">
      <c r="A18" t="s">
        <v>9</v>
      </c>
      <c r="B18" s="5">
        <f>E10</f>
        <v>5.5951666666666657E-2</v>
      </c>
    </row>
    <row r="19" spans="1:2">
      <c r="A19" t="s">
        <v>13</v>
      </c>
      <c r="B19" s="5">
        <f>F10</f>
        <v>5.8773333333333337E-2</v>
      </c>
    </row>
    <row r="20" spans="1:2">
      <c r="A20" t="s">
        <v>20</v>
      </c>
      <c r="B20" s="5">
        <f>K10</f>
        <v>3.875E-2</v>
      </c>
    </row>
    <row r="21" spans="1:2">
      <c r="A21" t="s">
        <v>19</v>
      </c>
      <c r="B21" s="5">
        <f>I10</f>
        <v>2.8446666666666665E-2</v>
      </c>
    </row>
    <row r="22" spans="1:2">
      <c r="A22" t="s">
        <v>12</v>
      </c>
      <c r="B22" s="5">
        <f>J10</f>
        <v>8.5533333333333347E-3</v>
      </c>
    </row>
    <row r="23" spans="1:2">
      <c r="B23" s="6"/>
    </row>
    <row r="25" spans="1:2">
      <c r="B25" s="5"/>
    </row>
  </sheetData>
  <pageMargins left="0.7" right="0.7" top="0.75" bottom="0.75" header="0.3" footer="0.3"/>
  <drawing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 Page</vt:lpstr>
      <vt:lpstr>Overal Annual RF Percentages</vt:lpstr>
      <vt:lpstr>Annual RF Percentages, category</vt:lpstr>
      <vt:lpstr>Annual RF Percentages,food 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Berger</dc:creator>
  <cp:lastModifiedBy>Amy Christian</cp:lastModifiedBy>
  <dcterms:created xsi:type="dcterms:W3CDTF">2020-10-25T03:14:44Z</dcterms:created>
  <dcterms:modified xsi:type="dcterms:W3CDTF">2022-08-13T19:07:36Z</dcterms:modified>
</cp:coreProperties>
</file>